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</sheets>
  <definedNames>
    <definedName name="_xlnm.Print_Area" localSheetId="0">'Sheet1'!$A$1:$L$16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<sst xmlns="http://schemas.openxmlformats.org/spreadsheetml/2006/main" count="30" uniqueCount="30">
  <si>
    <t>附表</t>
  </si>
  <si>
    <t>2021年9、10月份拟出租房屋明细表</t>
  </si>
  <si>
    <t>序号</t>
  </si>
  <si>
    <t>出租房屋名称</t>
  </si>
  <si>
    <t>坐落位置</t>
  </si>
  <si>
    <t>面积（㎡）</t>
  </si>
  <si>
    <t>账面价值（万元）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</si>
  <si>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</si>
  <si>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</si>
  <si>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</si>
  <si>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</si>
  <si>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</si>
  <si>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</si>
  <si>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</si>
  <si>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</si>
  <si>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</si>
  <si>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</si>
  <si>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A307</t>
  </si>
  <si>
    <t>A309</t>
  </si>
  <si>
    <t>A106</t>
  </si>
  <si>
    <t>A412</t>
  </si>
  <si>
    <t>A413</t>
  </si>
  <si>
    <t>A216</t>
  </si>
  <si>
    <t>A406</t>
  </si>
  <si>
    <t>A407</t>
  </si>
  <si>
    <t>A409</t>
  </si>
  <si>
    <t>A418</t>
  </si>
  <si>
    <t>总计</t>
  </si>
  <si>
    <t>承租面积（㎡）</t>
  </si>
  <si>
    <t>承租房屋账面价值（万元）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</si>
</sst>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4" borderId="5" applyNumberFormat="0" applyAlignment="0" applyProtection="0"/>
    <xf numFmtId="0" fontId="13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7" applyNumberFormat="0" applyFill="0" applyAlignment="0" applyProtection="0"/>
    <xf numFmtId="0" fontId="2" fillId="0" borderId="8" applyNumberFormat="0" applyFill="0" applyAlignment="0" applyProtection="0"/>
    <xf numFmtId="0" fontId="9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0" sqref="A10:A13"/>
    </sheetView>
  </sheetViews>
  <sheetFormatPr defaultColWidth="9.00390625" defaultRowHeight="13.5"/>
  <cols>
    <col min="1" max="1" width="4.375" style="9" customWidth="1"/>
    <col min="2" max="2" width="13.375" style="9" customWidth="1"/>
    <col min="3" max="3" width="9.625" style="9" customWidth="1"/>
    <col min="4" max="4" width="8.75390625" style="9" customWidth="1"/>
    <col min="5" max="5" width="9.00390625" style="9" customWidth="1"/>
    <col min="6" max="6" width="9.50390625" style="9" customWidth="1"/>
    <col min="7" max="7" width="12.375" style="9" customWidth="1"/>
    <col min="8" max="8" width="23.75390625" style="9" customWidth="1"/>
    <col min="9" max="9" width="8.75390625" style="9" customWidth="1"/>
    <col min="10" max="10" width="22.50390625" style="9" customWidth="1"/>
    <col min="11" max="11" width="11.625" style="9" customWidth="1"/>
    <col min="12" max="14" width="9.00390625" style="9" customWidth="1"/>
    <col min="15" max="15" width="14.75390625" style="9" customWidth="1"/>
    <col min="16" max="16384" width="9.00390625" style="9" customWidth="1"/>
  </cols>
  <sheetData>
    <row r="1" s="7" customFormat="1" ht="18.75" customHeight="1">
      <c r="A1" s="7" t="s">
        <v>0</v>
      </c>
    </row>
    <row r="2" spans="1:11" s="7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7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6" s="8" customFormat="1" ht="24.75" customHeight="1">
      <c r="A4" s="12">
        <v>1</v>
      </c>
      <c r="B4" s="13" t="s">
        <v>13</v>
      </c>
      <c r="C4" s="13" t="s">
        <v>14</v>
      </c>
      <c r="D4" s="3">
        <v>6287</v>
      </c>
      <c r="E4" s="13">
        <v>1230.74</v>
      </c>
      <c r="F4" s="13" t="s">
        <v>15</v>
      </c>
      <c r="G4" s="13" t="s">
        <v>16</v>
      </c>
      <c r="H4" s="14" t="s">
        <v>17</v>
      </c>
      <c r="I4" s="19">
        <v>33.6</v>
      </c>
      <c r="J4" s="20">
        <f aca="true" t="shared" si="0" ref="J4:J13">12307400/6287*I4</f>
        <v>65775.19325592493</v>
      </c>
      <c r="K4" s="21"/>
      <c r="M4" s="22"/>
      <c r="N4" s="23"/>
      <c r="O4" s="24"/>
      <c r="P4" s="25"/>
    </row>
    <row r="5" spans="1:16" s="8" customFormat="1" ht="24.75" customHeight="1">
      <c r="A5" s="12">
        <v>2</v>
      </c>
      <c r="B5" s="13"/>
      <c r="C5" s="13"/>
      <c r="D5" s="3"/>
      <c r="E5" s="13"/>
      <c r="F5" s="13"/>
      <c r="G5" s="13"/>
      <c r="H5" s="14" t="s">
        <v>18</v>
      </c>
      <c r="I5" s="19">
        <v>33.6</v>
      </c>
      <c r="J5" s="20">
        <f t="shared" si="0"/>
        <v>65775.19325592493</v>
      </c>
      <c r="K5" s="21"/>
      <c r="M5" s="22"/>
      <c r="N5" s="23"/>
      <c r="O5" s="24"/>
      <c r="P5" s="22"/>
    </row>
    <row r="6" spans="1:16" s="8" customFormat="1" ht="24.75" customHeight="1">
      <c r="A6" s="12">
        <v>3</v>
      </c>
      <c r="B6" s="13"/>
      <c r="C6" s="13"/>
      <c r="D6" s="3"/>
      <c r="E6" s="13"/>
      <c r="F6" s="13"/>
      <c r="G6" s="13"/>
      <c r="H6" s="14" t="s">
        <v>19</v>
      </c>
      <c r="I6" s="19">
        <v>33.6</v>
      </c>
      <c r="J6" s="20">
        <f t="shared" si="0"/>
        <v>65775.19325592493</v>
      </c>
      <c r="K6" s="21"/>
      <c r="M6" s="22"/>
      <c r="N6" s="23"/>
      <c r="O6" s="24"/>
      <c r="P6" s="22"/>
    </row>
    <row r="7" spans="1:16" s="8" customFormat="1" ht="24.75" customHeight="1">
      <c r="A7" s="12">
        <v>4</v>
      </c>
      <c r="B7" s="13"/>
      <c r="C7" s="13"/>
      <c r="D7" s="3"/>
      <c r="E7" s="13"/>
      <c r="F7" s="13"/>
      <c r="G7" s="13"/>
      <c r="H7" s="14" t="s">
        <v>20</v>
      </c>
      <c r="I7" s="19">
        <v>24.6</v>
      </c>
      <c r="J7" s="20">
        <f t="shared" si="0"/>
        <v>48156.83791951647</v>
      </c>
      <c r="K7" s="21"/>
      <c r="M7" s="22"/>
      <c r="N7" s="23"/>
      <c r="O7" s="24"/>
      <c r="P7" s="22"/>
    </row>
    <row r="8" spans="1:16" s="8" customFormat="1" ht="24.75" customHeight="1">
      <c r="A8" s="12">
        <v>5</v>
      </c>
      <c r="B8" s="13"/>
      <c r="C8" s="13"/>
      <c r="D8" s="3"/>
      <c r="E8" s="13"/>
      <c r="F8" s="13"/>
      <c r="G8" s="13"/>
      <c r="H8" s="14" t="s">
        <v>21</v>
      </c>
      <c r="I8" s="19">
        <v>24.6</v>
      </c>
      <c r="J8" s="20">
        <f t="shared" si="0"/>
        <v>48156.83791951647</v>
      </c>
      <c r="K8" s="21"/>
      <c r="M8" s="22"/>
      <c r="N8" s="23"/>
      <c r="O8" s="24"/>
      <c r="P8" s="22"/>
    </row>
    <row r="9" spans="1:16" s="8" customFormat="1" ht="24.75" customHeight="1">
      <c r="A9" s="12">
        <v>6</v>
      </c>
      <c r="B9" s="13"/>
      <c r="C9" s="13"/>
      <c r="D9" s="3"/>
      <c r="E9" s="13"/>
      <c r="F9" s="13"/>
      <c r="G9" s="13"/>
      <c r="H9" s="14" t="s">
        <v>22</v>
      </c>
      <c r="I9" s="19">
        <v>24.8</v>
      </c>
      <c r="J9" s="20">
        <f t="shared" si="0"/>
        <v>48548.35692699221</v>
      </c>
      <c r="K9" s="21"/>
      <c r="M9" s="22"/>
      <c r="N9" s="23"/>
      <c r="O9" s="24"/>
      <c r="P9" s="22"/>
    </row>
    <row r="10" spans="1:16" s="8" customFormat="1" ht="24.75" customHeight="1">
      <c r="A10" s="12">
        <v>7</v>
      </c>
      <c r="B10" s="13"/>
      <c r="C10" s="13"/>
      <c r="D10" s="3"/>
      <c r="E10" s="13"/>
      <c r="F10" s="13"/>
      <c r="G10" s="13"/>
      <c r="H10" s="14" t="s">
        <v>23</v>
      </c>
      <c r="I10" s="19">
        <v>33.6</v>
      </c>
      <c r="J10" s="20">
        <f t="shared" si="0"/>
        <v>65775.19325592493</v>
      </c>
      <c r="K10" s="21"/>
      <c r="M10" s="22"/>
      <c r="N10" s="23"/>
      <c r="O10" s="24"/>
      <c r="P10" s="22"/>
    </row>
    <row r="11" spans="1:16" s="8" customFormat="1" ht="24.75" customHeight="1">
      <c r="A11" s="12">
        <v>8</v>
      </c>
      <c r="B11" s="13"/>
      <c r="C11" s="13"/>
      <c r="D11" s="3"/>
      <c r="E11" s="13"/>
      <c r="F11" s="13"/>
      <c r="G11" s="13"/>
      <c r="H11" s="14" t="s">
        <v>24</v>
      </c>
      <c r="I11" s="19">
        <v>33.6</v>
      </c>
      <c r="J11" s="20">
        <f t="shared" si="0"/>
        <v>65775.19325592493</v>
      </c>
      <c r="K11" s="21"/>
      <c r="M11" s="22"/>
      <c r="N11" s="23"/>
      <c r="O11" s="24"/>
      <c r="P11" s="22"/>
    </row>
    <row r="12" spans="1:16" s="8" customFormat="1" ht="24.75" customHeight="1">
      <c r="A12" s="12">
        <v>9</v>
      </c>
      <c r="B12" s="13"/>
      <c r="C12" s="13"/>
      <c r="D12" s="3"/>
      <c r="E12" s="13"/>
      <c r="F12" s="13"/>
      <c r="G12" s="13"/>
      <c r="H12" s="14" t="s">
        <v>25</v>
      </c>
      <c r="I12" s="19">
        <v>33.6</v>
      </c>
      <c r="J12" s="20">
        <f t="shared" si="0"/>
        <v>65775.19325592493</v>
      </c>
      <c r="K12" s="21"/>
      <c r="M12" s="22"/>
      <c r="N12" s="23"/>
      <c r="O12" s="24"/>
      <c r="P12" s="22"/>
    </row>
    <row r="13" spans="1:16" s="8" customFormat="1" ht="24.75" customHeight="1">
      <c r="A13" s="12">
        <v>10</v>
      </c>
      <c r="B13" s="13"/>
      <c r="C13" s="13"/>
      <c r="D13" s="3"/>
      <c r="E13" s="13"/>
      <c r="F13" s="13"/>
      <c r="G13" s="13"/>
      <c r="H13" s="14" t="s">
        <v>26</v>
      </c>
      <c r="I13" s="19">
        <v>57.1</v>
      </c>
      <c r="J13" s="20">
        <f t="shared" si="0"/>
        <v>111778.6766343248</v>
      </c>
      <c r="K13" s="21"/>
      <c r="M13" s="22"/>
      <c r="N13" s="23"/>
      <c r="O13" s="24"/>
      <c r="P13" s="25"/>
    </row>
    <row r="14" spans="1:15" ht="39" customHeight="1">
      <c r="A14" s="15"/>
      <c r="B14" s="16"/>
      <c r="C14" s="16"/>
      <c r="D14" s="16"/>
      <c r="E14" s="16"/>
      <c r="F14" s="16"/>
      <c r="G14" s="17"/>
      <c r="H14" s="18" t="s">
        <v>27</v>
      </c>
      <c r="I14" s="18">
        <f>SUM(I4:I13)</f>
        <v>332.70000000000005</v>
      </c>
      <c r="J14" s="26">
        <f>SUM(J4:J13)</f>
        <v>651291.8689358995</v>
      </c>
      <c r="K14" s="17"/>
      <c r="N14" s="27"/>
      <c r="O14" s="27"/>
    </row>
  </sheetData>
  <sheetProtection/>
  <mergeCells count="8">
    <mergeCell ref="A2:K2"/>
    <mergeCell ref="A14:G14"/>
    <mergeCell ref="B4:B13"/>
    <mergeCell ref="C4:C13"/>
    <mergeCell ref="D4:D13"/>
    <mergeCell ref="E4:E13"/>
    <mergeCell ref="F4:F13"/>
    <mergeCell ref="G4:G13"/>
  </mergeCells>
  <printOptions horizontalCentered="1"/>
  <pageMargins left="0.23958333333333334" right="0.16111111111111112" top="0.16111111111111112" bottom="0.07847222222222222" header="0.23958333333333334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5"/>
  <sheetViews>
    <sheetView zoomScaleSheetLayoutView="100" workbookViewId="0" topLeftCell="A1">
      <selection activeCell="C14" sqref="C14:C15"/>
    </sheetView>
  </sheetViews>
  <sheetFormatPr defaultColWidth="8.875" defaultRowHeight="13.5"/>
  <cols>
    <col min="4" max="4" width="15.125" style="0" customWidth="1"/>
  </cols>
  <sheetData>
    <row r="1" spans="3:4" ht="42.75">
      <c r="C1" s="1" t="s">
        <v>28</v>
      </c>
      <c r="D1" s="1" t="s">
        <v>29</v>
      </c>
    </row>
    <row r="2" spans="3:4" ht="14.25">
      <c r="C2" s="2">
        <v>33.6</v>
      </c>
      <c r="D2" s="3">
        <f>0.1957*C2</f>
        <v>6.575520000000001</v>
      </c>
    </row>
    <row r="3" spans="3:4" ht="14.25">
      <c r="C3" s="2">
        <v>67.2</v>
      </c>
      <c r="D3" s="3">
        <v>13.15</v>
      </c>
    </row>
    <row r="4" spans="3:4" ht="14.25">
      <c r="C4" s="4">
        <v>100.8</v>
      </c>
      <c r="D4" s="5">
        <f>0.1957*C4</f>
        <v>19.72656</v>
      </c>
    </row>
    <row r="5" spans="3:4" ht="14.25">
      <c r="C5" s="2">
        <v>24.6</v>
      </c>
      <c r="D5" s="3">
        <f>0.1957*C5</f>
        <v>4.814220000000001</v>
      </c>
    </row>
    <row r="6" spans="3:4" ht="14.25">
      <c r="C6" s="2">
        <v>56</v>
      </c>
      <c r="D6" s="3">
        <f aca="true" t="shared" si="0" ref="D6:D15">0.1957*C6</f>
        <v>10.959200000000001</v>
      </c>
    </row>
    <row r="7" spans="3:4" ht="14.25">
      <c r="C7" s="2">
        <v>40.3</v>
      </c>
      <c r="D7" s="3">
        <f t="shared" si="0"/>
        <v>7.88671</v>
      </c>
    </row>
    <row r="8" spans="3:4" ht="14.25">
      <c r="C8" s="4">
        <v>62.7</v>
      </c>
      <c r="D8" s="3">
        <f t="shared" si="0"/>
        <v>12.27039</v>
      </c>
    </row>
    <row r="9" spans="3:4" ht="14.25">
      <c r="C9" s="6">
        <v>30</v>
      </c>
      <c r="D9" s="3">
        <f t="shared" si="0"/>
        <v>5.871</v>
      </c>
    </row>
    <row r="10" spans="3:4" ht="14.25">
      <c r="C10" s="6">
        <v>28.2</v>
      </c>
      <c r="D10" s="3">
        <f t="shared" si="0"/>
        <v>5.51874</v>
      </c>
    </row>
    <row r="11" spans="3:4" ht="14.25">
      <c r="C11" s="6">
        <v>58.2</v>
      </c>
      <c r="D11" s="3">
        <f t="shared" si="0"/>
        <v>11.389740000000002</v>
      </c>
    </row>
    <row r="12" spans="3:4" ht="14.25">
      <c r="C12" s="6">
        <v>67.2</v>
      </c>
      <c r="D12" s="3">
        <f t="shared" si="0"/>
        <v>13.151040000000002</v>
      </c>
    </row>
    <row r="13" spans="3:4" ht="14.25">
      <c r="C13" s="6">
        <v>56</v>
      </c>
      <c r="D13" s="3">
        <f t="shared" si="0"/>
        <v>10.959200000000001</v>
      </c>
    </row>
    <row r="14" spans="3:4" ht="14.25">
      <c r="C14" s="2">
        <v>59</v>
      </c>
      <c r="D14" s="3">
        <f t="shared" si="0"/>
        <v>11.5463</v>
      </c>
    </row>
    <row r="15" spans="3:4" ht="14.25">
      <c r="C15" s="2">
        <v>57.1</v>
      </c>
      <c r="D15" s="3">
        <f t="shared" si="0"/>
        <v>11.174470000000001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2021-10-15T07:56:58Z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D0A20BB0CCF04DFA9E8C5A0237BC2A33</vt:lpwstr>
  </property>
</Properties>
</file>